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480" yWindow="940" windowWidth="12460" windowHeight="18000"/>
  </bookViews>
  <sheets>
    <sheet name="Feuil1" sheetId="1" r:id="rId1"/>
  </sheets>
  <definedNames>
    <definedName name="dap">Feuil1!$G$7:$H$8</definedName>
    <definedName name="dapdist">Feuil1!$G$12:$H$12</definedName>
    <definedName name="dapmax">Feuil1!$G$10:$H$10</definedName>
    <definedName name="dapmin">Feuil1!$G$10:$H$10</definedName>
    <definedName name="dapprox">Feuil1!$G$9:$H$11</definedName>
    <definedName name="dtart">Feuil1!$G$12:$H$12</definedName>
    <definedName name="dtprox">Feuil1!$G$8:$H$9</definedName>
    <definedName name="dtsusart">Feuil1!$G$11:$H$11</definedName>
    <definedName name="largeur">Feuil1!$G$6:$H$7</definedName>
    <definedName name="longueur">Feuil1!$G$5:$H$6</definedName>
    <definedName name="magnum">Feuil1!#REF!</definedName>
    <definedName name="uncif">Feuil1!#REF!</definedName>
    <definedName name="_xlnm.Print_Area">Feuil1!$B$1:$I$22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2" i="1"/>
  <c r="H22"/>
  <c r="G22"/>
  <c r="F22"/>
  <c r="E22"/>
  <c r="D22"/>
  <c r="C22"/>
  <c r="I21"/>
  <c r="H21"/>
  <c r="G21"/>
  <c r="F21"/>
  <c r="E21"/>
  <c r="D21"/>
  <c r="C21"/>
  <c r="I20"/>
  <c r="H20"/>
  <c r="G20"/>
  <c r="F20"/>
  <c r="E20"/>
  <c r="D20"/>
  <c r="C20"/>
  <c r="I19"/>
  <c r="H19"/>
  <c r="G19"/>
  <c r="F19"/>
  <c r="E19"/>
  <c r="D19"/>
  <c r="C19"/>
  <c r="I18"/>
  <c r="H18"/>
  <c r="G18"/>
  <c r="F18"/>
  <c r="E18"/>
  <c r="D18"/>
  <c r="C18"/>
  <c r="I17"/>
  <c r="H17"/>
  <c r="G17"/>
  <c r="F17"/>
  <c r="E17"/>
  <c r="D17"/>
  <c r="C17"/>
  <c r="I16"/>
  <c r="H16"/>
  <c r="G16"/>
  <c r="F16"/>
  <c r="E16"/>
  <c r="D16"/>
  <c r="C16"/>
  <c r="I15"/>
  <c r="H15"/>
  <c r="G15"/>
  <c r="F15"/>
  <c r="E15"/>
  <c r="D15"/>
  <c r="C15"/>
  <c r="H14"/>
  <c r="G14"/>
  <c r="F14"/>
  <c r="E14"/>
  <c r="D14"/>
  <c r="C14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<sst xmlns="http://schemas.openxmlformats.org/spreadsheetml/2006/main" count="21" uniqueCount="14">
  <si>
    <t>G 10-11</t>
  </si>
  <si>
    <t>G 4-13</t>
  </si>
  <si>
    <t>G*11</t>
  </si>
  <si>
    <t>G m-s</t>
  </si>
  <si>
    <t>A</t>
  </si>
  <si>
    <t>P</t>
  </si>
  <si>
    <t>9-741</t>
  </si>
  <si>
    <t>113-42</t>
  </si>
  <si>
    <t>75-80</t>
  </si>
  <si>
    <t>253-5116</t>
  </si>
  <si>
    <t>215-2547</t>
  </si>
  <si>
    <t>75-102 j</t>
  </si>
  <si>
    <t>75-79</t>
  </si>
  <si>
    <t>Log10(E.h.o)</t>
  </si>
</sst>
</file>

<file path=xl/styles.xml><?xml version="1.0" encoding="utf-8"?>
<styleSheet xmlns="http://schemas.openxmlformats.org/spreadsheetml/2006/main">
  <numFmts count="5">
    <numFmt numFmtId="176" formatCode="_-* #,##0&quot; F&quot;_-;\-* #,##0&quot; F&quot;_-;_-* &quot;-&quot;&quot; F&quot;_-;_-@_-"/>
    <numFmt numFmtId="177" formatCode="_-* #,##0_ _F_-;\-* #,##0_ _F_-;_-* &quot;-&quot;_ _F_-;_-@_-"/>
    <numFmt numFmtId="178" formatCode="_-* #,##0.00&quot; F&quot;_-;\-* #,##0.00&quot; F&quot;_-;_-* &quot;-&quot;??&quot; F&quot;_-;_-@_-"/>
    <numFmt numFmtId="179" formatCode="_-* #,##0.00_ _F_-;\-* #,##0.00_ _F_-;_-* &quot;-&quot;??_ _F_-;_-@_-"/>
    <numFmt numFmtId="188" formatCode="0.000"/>
  </numFmts>
  <fonts count="2">
    <font>
      <sz val="9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8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3239441172233"/>
          <c:y val="0.0616884583830401"/>
          <c:w val="0.614084718201446"/>
          <c:h val="0.840911090589863"/>
        </c:manualLayout>
      </c:layout>
      <c:lineChart>
        <c:grouping val="standard"/>
        <c:ser>
          <c:idx val="0"/>
          <c:order val="0"/>
          <c:tx>
            <c:strRef>
              <c:f>Feuil1!$C$13</c:f>
              <c:strCache>
                <c:ptCount val="1"/>
                <c:pt idx="0">
                  <c:v>9-741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Feuil1!$C$14:$C$22</c:f>
              <c:numCache>
                <c:formatCode>0.000</c:formatCode>
                <c:ptCount val="9"/>
                <c:pt idx="0">
                  <c:v>-0.0192421683184258</c:v>
                </c:pt>
                <c:pt idx="1">
                  <c:v>0.0402792860618817</c:v>
                </c:pt>
                <c:pt idx="2">
                  <c:v>0.115149978319906</c:v>
                </c:pt>
                <c:pt idx="3">
                  <c:v>0.106159303405957</c:v>
                </c:pt>
                <c:pt idx="4">
                  <c:v>0.0673025007672872</c:v>
                </c:pt>
                <c:pt idx="5">
                  <c:v>0.0940113966571123</c:v>
                </c:pt>
                <c:pt idx="6">
                  <c:v>0.0824684555795865</c:v>
                </c:pt>
                <c:pt idx="7">
                  <c:v>0.0357737252919759</c:v>
                </c:pt>
                <c:pt idx="8">
                  <c:v>0.116333768495006</c:v>
                </c:pt>
              </c:numCache>
            </c:numRef>
          </c:val>
        </c:ser>
        <c:ser>
          <c:idx val="1"/>
          <c:order val="1"/>
          <c:tx>
            <c:strRef>
              <c:f>Feuil1!$D$13</c:f>
              <c:strCache>
                <c:ptCount val="1"/>
                <c:pt idx="0">
                  <c:v>113-42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Feuil1!$D$14:$D$22</c:f>
              <c:numCache>
                <c:formatCode>0.000</c:formatCode>
                <c:ptCount val="9"/>
                <c:pt idx="0">
                  <c:v>0.0169700043360188</c:v>
                </c:pt>
                <c:pt idx="1">
                  <c:v>0.0402792860618817</c:v>
                </c:pt>
                <c:pt idx="2">
                  <c:v>0.115149978319906</c:v>
                </c:pt>
                <c:pt idx="3">
                  <c:v>0.0849700043360186</c:v>
                </c:pt>
                <c:pt idx="4">
                  <c:v>0.0612283530550939</c:v>
                </c:pt>
                <c:pt idx="5">
                  <c:v>0.0892125137753437</c:v>
                </c:pt>
                <c:pt idx="6">
                  <c:v>0.0924526764861875</c:v>
                </c:pt>
                <c:pt idx="7">
                  <c:v>0.0459133566428556</c:v>
                </c:pt>
                <c:pt idx="8">
                  <c:v>0.0999433523068367</c:v>
                </c:pt>
              </c:numCache>
            </c:numRef>
          </c:val>
        </c:ser>
        <c:ser>
          <c:idx val="2"/>
          <c:order val="2"/>
          <c:tx>
            <c:strRef>
              <c:f>Feuil1!$E$13</c:f>
              <c:strCache>
                <c:ptCount val="1"/>
                <c:pt idx="0">
                  <c:v>75-80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Feuil1!$E$14:$E$22</c:f>
              <c:numCache>
                <c:formatCode>0.000</c:formatCode>
                <c:ptCount val="9"/>
                <c:pt idx="0">
                  <c:v>0.0255701760979363</c:v>
                </c:pt>
                <c:pt idx="1">
                  <c:v>0.0454189257142927</c:v>
                </c:pt>
                <c:pt idx="2">
                  <c:v>0.128513939877888</c:v>
                </c:pt>
                <c:pt idx="3">
                  <c:v>0.110275869600789</c:v>
                </c:pt>
                <c:pt idx="4">
                  <c:v>0.0792017240669949</c:v>
                </c:pt>
                <c:pt idx="5">
                  <c:v>0.0892125137753437</c:v>
                </c:pt>
                <c:pt idx="6">
                  <c:v>0.0722492903979006</c:v>
                </c:pt>
                <c:pt idx="7">
                  <c:v>0.0391799739838872</c:v>
                </c:pt>
                <c:pt idx="8">
                  <c:v>0.0999433523068367</c:v>
                </c:pt>
              </c:numCache>
            </c:numRef>
          </c:val>
        </c:ser>
        <c:ser>
          <c:idx val="3"/>
          <c:order val="3"/>
          <c:tx>
            <c:strRef>
              <c:f>Feuil1!$F$13</c:f>
              <c:strCache>
                <c:ptCount val="1"/>
                <c:pt idx="0">
                  <c:v>253-5116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Feuil1!$F$14:$F$22</c:f>
              <c:numCache>
                <c:formatCode>0.000</c:formatCode>
                <c:ptCount val="9"/>
                <c:pt idx="0">
                  <c:v>0.0169700043360188</c:v>
                </c:pt>
                <c:pt idx="1">
                  <c:v>0.0504984512435678</c:v>
                </c:pt>
                <c:pt idx="2">
                  <c:v>0.0871212547196625</c:v>
                </c:pt>
                <c:pt idx="3">
                  <c:v>0.102003343634799</c:v>
                </c:pt>
                <c:pt idx="4">
                  <c:v>0.0732928644564745</c:v>
                </c:pt>
                <c:pt idx="5">
                  <c:v>0.0592492903979005</c:v>
                </c:pt>
                <c:pt idx="6">
                  <c:v>0.0670480967120928</c:v>
                </c:pt>
                <c:pt idx="7">
                  <c:v>0.0391799739838872</c:v>
                </c:pt>
                <c:pt idx="8">
                  <c:v>0.116333768495006</c:v>
                </c:pt>
              </c:numCache>
            </c:numRef>
          </c:val>
        </c:ser>
        <c:ser>
          <c:idx val="4"/>
          <c:order val="4"/>
          <c:tx>
            <c:strRef>
              <c:f>Feuil1!$G$13</c:f>
              <c:strCache>
                <c:ptCount val="1"/>
                <c:pt idx="0">
                  <c:v>215-2547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Feuil1!$G$14:$G$22</c:f>
              <c:numCache>
                <c:formatCode>0.000</c:formatCode>
                <c:ptCount val="9"/>
                <c:pt idx="0">
                  <c:v>0.0340033436347993</c:v>
                </c:pt>
                <c:pt idx="1">
                  <c:v>0.0555192526186186</c:v>
                </c:pt>
                <c:pt idx="2">
                  <c:v>0.094299839346786</c:v>
                </c:pt>
                <c:pt idx="3">
                  <c:v>0.0672412373755871</c:v>
                </c:pt>
                <c:pt idx="4">
                  <c:v>0.0612283530550939</c:v>
                </c:pt>
                <c:pt idx="5">
                  <c:v>0.0487838567197354</c:v>
                </c:pt>
                <c:pt idx="6">
                  <c:v>0.0670480967120928</c:v>
                </c:pt>
                <c:pt idx="7">
                  <c:v>0.0525439355418689</c:v>
                </c:pt>
                <c:pt idx="8">
                  <c:v>0.0829100130080564</c:v>
                </c:pt>
              </c:numCache>
            </c:numRef>
          </c:val>
        </c:ser>
        <c:ser>
          <c:idx val="5"/>
          <c:order val="5"/>
          <c:tx>
            <c:strRef>
              <c:f>Feuil1!$H$13</c:f>
              <c:strCache>
                <c:ptCount val="1"/>
                <c:pt idx="0">
                  <c:v>75-102 j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Feuil1!$H$14:$H$22</c:f>
              <c:numCache>
                <c:formatCode>0.000</c:formatCode>
                <c:ptCount val="9"/>
                <c:pt idx="0">
                  <c:v>-0.000758762624412767</c:v>
                </c:pt>
                <c:pt idx="1">
                  <c:v>0.0298138523837168</c:v>
                </c:pt>
                <c:pt idx="2">
                  <c:v>0.0413637641589875</c:v>
                </c:pt>
                <c:pt idx="3">
                  <c:v>0.048757831681574</c:v>
                </c:pt>
                <c:pt idx="4">
                  <c:v>0.00931055378960033</c:v>
                </c:pt>
                <c:pt idx="5">
                  <c:v>0.027064607026499</c:v>
                </c:pt>
                <c:pt idx="6">
                  <c:v>0.0287835966168102</c:v>
                </c:pt>
                <c:pt idx="7">
                  <c:v>0.025391689498254</c:v>
                </c:pt>
                <c:pt idx="8">
                  <c:v>0.0651812460476249</c:v>
                </c:pt>
              </c:numCache>
            </c:numRef>
          </c:val>
        </c:ser>
        <c:ser>
          <c:idx val="6"/>
          <c:order val="6"/>
          <c:tx>
            <c:strRef>
              <c:f>Feuil1!$I$13</c:f>
              <c:strCache>
                <c:ptCount val="1"/>
                <c:pt idx="0">
                  <c:v>75-79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Feuil1!$B$14:$B$22</c:f>
              <c:numCache>
                <c:formatCode>General</c:formatCode>
                <c:ptCount val="9"/>
                <c:pt idx="0">
                  <c:v>7.0</c:v>
                </c:pt>
                <c:pt idx="1">
                  <c:v>1.0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14.0</c:v>
                </c:pt>
                <c:pt idx="7">
                  <c:v>10.0</c:v>
                </c:pt>
                <c:pt idx="8">
                  <c:v>12.0</c:v>
                </c:pt>
              </c:numCache>
            </c:numRef>
          </c:cat>
          <c:val>
            <c:numRef>
              <c:f>Feuil1!$I$14:$I$22</c:f>
              <c:numCache>
                <c:formatCode>0.000</c:formatCode>
                <c:ptCount val="9"/>
                <c:pt idx="1">
                  <c:v>-0.00318640771920853</c:v>
                </c:pt>
                <c:pt idx="2">
                  <c:v>0.0723979978989562</c:v>
                </c:pt>
                <c:pt idx="3">
                  <c:v>0.0672412373755871</c:v>
                </c:pt>
                <c:pt idx="4">
                  <c:v>0.042478917042255</c:v>
                </c:pt>
                <c:pt idx="5">
                  <c:v>0.0100312677277188</c:v>
                </c:pt>
                <c:pt idx="6">
                  <c:v>0.017201724066995</c:v>
                </c:pt>
                <c:pt idx="7">
                  <c:v>-0.026637310505756</c:v>
                </c:pt>
                <c:pt idx="8">
                  <c:v>0.162091259055681</c:v>
                </c:pt>
              </c:numCache>
            </c:numRef>
          </c:val>
        </c:ser>
        <c:marker val="1"/>
        <c:axId val="242981848"/>
        <c:axId val="242975304"/>
      </c:lineChart>
      <c:catAx>
        <c:axId val="2429818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2975304"/>
        <c:crosses val="autoZero"/>
        <c:auto val="1"/>
        <c:lblAlgn val="ctr"/>
        <c:lblOffset val="100"/>
        <c:tickLblSkip val="1"/>
        <c:tickMarkSkip val="1"/>
      </c:catAx>
      <c:valAx>
        <c:axId val="242975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2981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732665579839"/>
          <c:y val="0.344156662558013"/>
          <c:w val="0.194366264017889"/>
          <c:h val="0.27597468223991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24</xdr:row>
      <xdr:rowOff>139700</xdr:rowOff>
    </xdr:from>
    <xdr:to>
      <xdr:col>11</xdr:col>
      <xdr:colOff>241300</xdr:colOff>
      <xdr:row>48</xdr:row>
      <xdr:rowOff>88900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2"/>
  <sheetViews>
    <sheetView tabSelected="1" topLeftCell="F1" workbookViewId="0">
      <selection activeCell="L13" sqref="L13"/>
    </sheetView>
  </sheetViews>
  <sheetFormatPr baseColWidth="10" defaultColWidth="10.83203125" defaultRowHeight="13"/>
  <sheetData>
    <row r="1" spans="1:10" s="1" customFormat="1">
      <c r="D1" s="1" t="s">
        <v>0</v>
      </c>
      <c r="E1" s="1" t="s">
        <v>1</v>
      </c>
      <c r="F1" s="1" t="s">
        <v>2</v>
      </c>
      <c r="G1" s="1" t="s">
        <v>3</v>
      </c>
      <c r="H1" s="1" t="s">
        <v>1</v>
      </c>
      <c r="I1" s="1" t="s">
        <v>1</v>
      </c>
    </row>
    <row r="2" spans="1:10" s="1" customFormat="1"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5</v>
      </c>
    </row>
    <row r="3" spans="1:10" s="1" customFormat="1"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</row>
    <row r="4" spans="1:10">
      <c r="B4">
        <v>7</v>
      </c>
      <c r="C4">
        <v>46</v>
      </c>
      <c r="D4">
        <v>50</v>
      </c>
      <c r="E4">
        <v>51</v>
      </c>
      <c r="F4">
        <v>50</v>
      </c>
      <c r="G4">
        <v>52</v>
      </c>
      <c r="H4">
        <v>48</v>
      </c>
    </row>
    <row r="5" spans="1:10">
      <c r="B5">
        <v>1</v>
      </c>
      <c r="C5">
        <v>84</v>
      </c>
      <c r="D5">
        <v>84</v>
      </c>
      <c r="E5">
        <v>85</v>
      </c>
      <c r="F5">
        <v>86</v>
      </c>
      <c r="G5">
        <v>87</v>
      </c>
      <c r="H5">
        <v>82</v>
      </c>
      <c r="I5">
        <v>76</v>
      </c>
    </row>
    <row r="6" spans="1:10">
      <c r="B6">
        <v>3</v>
      </c>
      <c r="C6">
        <v>32</v>
      </c>
      <c r="D6">
        <v>32</v>
      </c>
      <c r="E6">
        <v>33</v>
      </c>
      <c r="F6">
        <v>30</v>
      </c>
      <c r="G6">
        <v>30.5</v>
      </c>
      <c r="H6">
        <v>27</v>
      </c>
      <c r="I6">
        <v>29</v>
      </c>
    </row>
    <row r="7" spans="1:10">
      <c r="B7">
        <v>4</v>
      </c>
      <c r="C7">
        <v>52.5</v>
      </c>
      <c r="D7">
        <v>50</v>
      </c>
      <c r="E7">
        <v>53</v>
      </c>
      <c r="F7">
        <v>52</v>
      </c>
      <c r="G7">
        <v>48</v>
      </c>
      <c r="H7">
        <v>46</v>
      </c>
      <c r="I7">
        <v>48</v>
      </c>
    </row>
    <row r="8" spans="1:10">
      <c r="B8">
        <v>5</v>
      </c>
      <c r="C8">
        <v>36</v>
      </c>
      <c r="D8">
        <v>35.5</v>
      </c>
      <c r="E8">
        <v>37</v>
      </c>
      <c r="F8">
        <v>36.5</v>
      </c>
      <c r="G8">
        <v>35.5</v>
      </c>
      <c r="H8">
        <v>31.5</v>
      </c>
      <c r="I8">
        <v>34</v>
      </c>
    </row>
    <row r="9" spans="1:10">
      <c r="B9">
        <v>6</v>
      </c>
      <c r="C9">
        <v>45.5</v>
      </c>
      <c r="D9">
        <v>45</v>
      </c>
      <c r="E9">
        <v>45</v>
      </c>
      <c r="F9">
        <v>42</v>
      </c>
      <c r="G9">
        <v>41</v>
      </c>
      <c r="H9">
        <v>39</v>
      </c>
      <c r="I9">
        <v>37.5</v>
      </c>
    </row>
    <row r="10" spans="1:10">
      <c r="B10">
        <v>14</v>
      </c>
      <c r="C10">
        <v>43</v>
      </c>
      <c r="D10">
        <v>44</v>
      </c>
      <c r="E10">
        <v>42</v>
      </c>
      <c r="F10">
        <v>41.5</v>
      </c>
      <c r="G10">
        <v>41.5</v>
      </c>
      <c r="H10">
        <v>38</v>
      </c>
      <c r="I10">
        <v>37</v>
      </c>
    </row>
    <row r="11" spans="1:10">
      <c r="B11">
        <v>10</v>
      </c>
      <c r="C11">
        <v>63.5</v>
      </c>
      <c r="D11">
        <v>65</v>
      </c>
      <c r="E11">
        <v>64</v>
      </c>
      <c r="F11">
        <v>64</v>
      </c>
      <c r="G11">
        <v>66</v>
      </c>
      <c r="H11">
        <v>62</v>
      </c>
      <c r="I11">
        <v>55</v>
      </c>
    </row>
    <row r="12" spans="1:10">
      <c r="B12">
        <v>12</v>
      </c>
      <c r="C12">
        <v>13.5</v>
      </c>
      <c r="D12">
        <v>13</v>
      </c>
      <c r="E12">
        <v>13</v>
      </c>
      <c r="F12">
        <v>13.5</v>
      </c>
      <c r="G12">
        <v>12.5</v>
      </c>
      <c r="H12">
        <v>12</v>
      </c>
      <c r="I12">
        <v>15</v>
      </c>
    </row>
    <row r="13" spans="1:10">
      <c r="A13" t="s">
        <v>13</v>
      </c>
      <c r="C13" s="2" t="str">
        <f t="shared" ref="C13:I13" si="0">C3</f>
        <v>9-741</v>
      </c>
      <c r="D13" s="2" t="str">
        <f t="shared" si="0"/>
        <v>113-42</v>
      </c>
      <c r="E13" s="2" t="str">
        <f t="shared" si="0"/>
        <v>75-80</v>
      </c>
      <c r="F13" s="2" t="str">
        <f t="shared" si="0"/>
        <v>253-5116</v>
      </c>
      <c r="G13" s="2" t="str">
        <f t="shared" si="0"/>
        <v>215-2547</v>
      </c>
      <c r="H13" s="2" t="str">
        <f t="shared" si="0"/>
        <v>75-102 j</v>
      </c>
      <c r="I13" s="2" t="str">
        <f t="shared" si="0"/>
        <v>75-79</v>
      </c>
    </row>
    <row r="14" spans="1:10">
      <c r="A14" s="3">
        <v>1.6819999999999999</v>
      </c>
      <c r="B14">
        <v>7</v>
      </c>
      <c r="C14" s="3">
        <f t="shared" ref="C14:I22" si="1">LOG10(C4)-$A14</f>
        <v>-1.9242168318425845E-2</v>
      </c>
      <c r="D14" s="3">
        <f t="shared" si="1"/>
        <v>1.6970004336018807E-2</v>
      </c>
      <c r="E14" s="3">
        <f t="shared" si="1"/>
        <v>2.5570176097936326E-2</v>
      </c>
      <c r="F14" s="3">
        <f t="shared" si="1"/>
        <v>1.6970004336018807E-2</v>
      </c>
      <c r="G14" s="3">
        <f t="shared" si="1"/>
        <v>3.4003343634799288E-2</v>
      </c>
      <c r="H14" s="3">
        <f t="shared" si="1"/>
        <v>-7.5876262441276765E-4</v>
      </c>
      <c r="I14" s="3"/>
      <c r="J14" s="3"/>
    </row>
    <row r="15" spans="1:10">
      <c r="A15" s="3">
        <v>1.8839999999999999</v>
      </c>
      <c r="B15">
        <v>1</v>
      </c>
      <c r="C15" s="3">
        <f t="shared" si="1"/>
        <v>4.0279286061881692E-2</v>
      </c>
      <c r="D15" s="3">
        <f t="shared" si="1"/>
        <v>4.0279286061881692E-2</v>
      </c>
      <c r="E15" s="3">
        <f t="shared" si="1"/>
        <v>4.5418925714292735E-2</v>
      </c>
      <c r="F15" s="3">
        <f t="shared" si="1"/>
        <v>5.0498451243567777E-2</v>
      </c>
      <c r="G15" s="3">
        <f t="shared" si="1"/>
        <v>5.5519252618618564E-2</v>
      </c>
      <c r="H15" s="3">
        <f t="shared" si="1"/>
        <v>2.981385238371681E-2</v>
      </c>
      <c r="I15" s="3">
        <f t="shared" si="1"/>
        <v>-3.1864077192085283E-3</v>
      </c>
      <c r="J15" s="3"/>
    </row>
    <row r="16" spans="1:10">
      <c r="A16" s="3">
        <v>1.39</v>
      </c>
      <c r="B16">
        <v>3</v>
      </c>
      <c r="C16" s="3">
        <f t="shared" si="1"/>
        <v>0.11514997831990614</v>
      </c>
      <c r="D16" s="3">
        <f t="shared" si="1"/>
        <v>0.11514997831990614</v>
      </c>
      <c r="E16" s="3">
        <f t="shared" si="1"/>
        <v>0.12851393987788762</v>
      </c>
      <c r="F16" s="3">
        <f t="shared" si="1"/>
        <v>8.7121254719662478E-2</v>
      </c>
      <c r="G16" s="3">
        <f t="shared" si="1"/>
        <v>9.4299839346785985E-2</v>
      </c>
      <c r="H16" s="3">
        <f t="shared" si="1"/>
        <v>4.1363764158987459E-2</v>
      </c>
      <c r="I16" s="3">
        <f t="shared" si="1"/>
        <v>7.2397997898956179E-2</v>
      </c>
      <c r="J16" s="3"/>
    </row>
    <row r="17" spans="1:10">
      <c r="A17" s="3">
        <v>1.6140000000000001</v>
      </c>
      <c r="B17">
        <v>4</v>
      </c>
      <c r="C17" s="3">
        <f t="shared" si="1"/>
        <v>0.1061593034059567</v>
      </c>
      <c r="D17" s="3">
        <f t="shared" si="1"/>
        <v>8.4970004336018645E-2</v>
      </c>
      <c r="E17" s="3">
        <f t="shared" si="1"/>
        <v>0.11027586960078883</v>
      </c>
      <c r="F17" s="3">
        <f t="shared" si="1"/>
        <v>0.10200334363479913</v>
      </c>
      <c r="G17" s="3">
        <f t="shared" si="1"/>
        <v>6.7241237375587071E-2</v>
      </c>
      <c r="H17" s="3">
        <f t="shared" si="1"/>
        <v>4.8757831681573993E-2</v>
      </c>
      <c r="I17" s="3">
        <f t="shared" si="1"/>
        <v>6.7241237375587071E-2</v>
      </c>
      <c r="J17" s="3"/>
    </row>
    <row r="18" spans="1:10">
      <c r="A18" s="3">
        <v>1.4890000000000001</v>
      </c>
      <c r="B18">
        <v>5</v>
      </c>
      <c r="C18" s="3">
        <f t="shared" si="1"/>
        <v>6.7302500767287166E-2</v>
      </c>
      <c r="D18" s="3">
        <f t="shared" si="1"/>
        <v>6.1228353055093887E-2</v>
      </c>
      <c r="E18" s="3">
        <f t="shared" si="1"/>
        <v>7.9201724066994883E-2</v>
      </c>
      <c r="F18" s="3">
        <f t="shared" si="1"/>
        <v>7.3292864456474538E-2</v>
      </c>
      <c r="G18" s="3">
        <f t="shared" si="1"/>
        <v>6.1228353055093887E-2</v>
      </c>
      <c r="H18" s="3">
        <f t="shared" si="1"/>
        <v>9.3105537896003288E-3</v>
      </c>
      <c r="I18" s="3">
        <f t="shared" si="1"/>
        <v>4.2478917042255038E-2</v>
      </c>
      <c r="J18" s="3"/>
    </row>
    <row r="19" spans="1:10">
      <c r="A19" s="3">
        <v>1.5640000000000001</v>
      </c>
      <c r="B19">
        <v>6</v>
      </c>
      <c r="C19" s="3">
        <f t="shared" si="1"/>
        <v>9.4011396657112334E-2</v>
      </c>
      <c r="D19" s="3">
        <f t="shared" si="1"/>
        <v>8.9212513775343671E-2</v>
      </c>
      <c r="E19" s="3">
        <f t="shared" si="1"/>
        <v>8.9212513775343671E-2</v>
      </c>
      <c r="F19" s="3">
        <f t="shared" si="1"/>
        <v>5.92492903979005E-2</v>
      </c>
      <c r="G19" s="3">
        <f t="shared" si="1"/>
        <v>4.8783856719735397E-2</v>
      </c>
      <c r="H19" s="3">
        <f t="shared" si="1"/>
        <v>2.7064607026499043E-2</v>
      </c>
      <c r="I19" s="3">
        <f t="shared" si="1"/>
        <v>1.0031267727718784E-2</v>
      </c>
      <c r="J19" s="3"/>
    </row>
    <row r="20" spans="1:10">
      <c r="A20" s="3">
        <v>1.5509999999999999</v>
      </c>
      <c r="B20">
        <v>14</v>
      </c>
      <c r="C20" s="3">
        <f t="shared" si="1"/>
        <v>8.2468455579586486E-2</v>
      </c>
      <c r="D20" s="3">
        <f t="shared" si="1"/>
        <v>9.2452676486187491E-2</v>
      </c>
      <c r="E20" s="3">
        <f t="shared" si="1"/>
        <v>7.2249290397900623E-2</v>
      </c>
      <c r="F20" s="3">
        <f t="shared" si="1"/>
        <v>6.7048096712092775E-2</v>
      </c>
      <c r="G20" s="3">
        <f t="shared" si="1"/>
        <v>6.7048096712092775E-2</v>
      </c>
      <c r="H20" s="3">
        <f t="shared" si="1"/>
        <v>2.8783596616810181E-2</v>
      </c>
      <c r="I20" s="3">
        <f t="shared" si="1"/>
        <v>1.720172406699505E-2</v>
      </c>
      <c r="J20" s="3"/>
    </row>
    <row r="21" spans="1:10">
      <c r="A21" s="3">
        <v>1.7669999999999999</v>
      </c>
      <c r="B21">
        <v>10</v>
      </c>
      <c r="C21" s="3">
        <f t="shared" si="1"/>
        <v>3.5773725291975866E-2</v>
      </c>
      <c r="D21" s="3">
        <f t="shared" si="1"/>
        <v>4.5913356642855563E-2</v>
      </c>
      <c r="E21" s="3">
        <f t="shared" si="1"/>
        <v>3.9179973983887173E-2</v>
      </c>
      <c r="F21" s="3">
        <f t="shared" si="1"/>
        <v>3.9179973983887173E-2</v>
      </c>
      <c r="G21" s="3">
        <f t="shared" si="1"/>
        <v>5.2543935541868869E-2</v>
      </c>
      <c r="H21" s="3">
        <f t="shared" si="1"/>
        <v>2.5391689498253989E-2</v>
      </c>
      <c r="I21" s="3">
        <f t="shared" si="1"/>
        <v>-2.6637310505756018E-2</v>
      </c>
      <c r="J21" s="3"/>
    </row>
    <row r="22" spans="1:10">
      <c r="A22" s="3">
        <v>1.014</v>
      </c>
      <c r="B22">
        <v>12</v>
      </c>
      <c r="C22" s="3">
        <f t="shared" si="1"/>
        <v>0.1163337684950061</v>
      </c>
      <c r="D22" s="3">
        <f t="shared" si="1"/>
        <v>9.9943352306836708E-2</v>
      </c>
      <c r="E22" s="3">
        <f t="shared" si="1"/>
        <v>9.9943352306836708E-2</v>
      </c>
      <c r="F22" s="3">
        <f t="shared" si="1"/>
        <v>0.1163337684950061</v>
      </c>
      <c r="G22" s="3">
        <f t="shared" si="1"/>
        <v>8.2910013008056449E-2</v>
      </c>
      <c r="H22" s="3">
        <f t="shared" si="1"/>
        <v>6.5181246047624875E-2</v>
      </c>
      <c r="I22" s="3">
        <f t="shared" si="1"/>
        <v>0.16209125905568134</v>
      </c>
      <c r="J22" s="3"/>
    </row>
  </sheetData>
  <sheetCalcPr fullCalcOnLoad="1"/>
  <phoneticPr fontId="1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1999-08-05T14:17:17Z</dcterms:created>
  <dcterms:modified xsi:type="dcterms:W3CDTF">2017-04-21T16:12:13Z</dcterms:modified>
</cp:coreProperties>
</file>